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iterfass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Auswertung" sheetId="3" state="visible" r:id="rId3"/>
    <sheet xmlns:r="http://schemas.openxmlformats.org/officeDocument/2006/relationships" name="Projekt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14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1"/>
    </font>
    <font>
      <b val="1"/>
      <color rgb="00FFFFFF"/>
      <sz val="11"/>
    </font>
    <font>
      <b val="1"/>
      <color rgb="00FFFFFF"/>
      <sz val="12"/>
    </font>
    <font>
      <b val="1"/>
    </font>
    <font>
      <b val="1"/>
      <color rgb="001E3A8A"/>
      <sz val="12"/>
    </font>
    <font>
      <b val="1"/>
      <color rgb="001E3A8A"/>
      <sz val="16"/>
    </font>
    <font>
      <color rgb="006B7280"/>
    </font>
    <font>
      <b val="1"/>
      <color rgb="001E3A8A"/>
      <sz val="14"/>
    </font>
    <font>
      <b val="1"/>
      <color rgb="003B82F6"/>
    </font>
    <font>
      <color rgb="004B5563"/>
    </font>
    <font>
      <b val="1"/>
      <color rgb="003B82F6"/>
      <sz val="11"/>
    </font>
    <font>
      <i val="1"/>
      <color rgb="006B7280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0E7FF"/>
        <bgColor rgb="00E0E7FF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165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2" fontId="0" fillId="0" borderId="2" applyAlignment="1" pivotButton="0" quotePrefix="0" xfId="0">
      <alignment horizontal="center" vertical="center"/>
    </xf>
    <xf numFmtId="165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2" fontId="0" fillId="3" borderId="2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0" borderId="0" pivotButton="0" quotePrefix="0" xfId="0"/>
    <xf numFmtId="2" fontId="6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 vertical="center"/>
    </xf>
    <xf numFmtId="0" fontId="8" fillId="0" borderId="0" pivotButton="0" quotePrefix="0" xfId="0"/>
    <xf numFmtId="0" fontId="9" fillId="5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4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left" vertical="center"/>
    </xf>
    <xf numFmtId="0" fontId="12" fillId="0" borderId="0" pivotButton="0" quotePrefix="0" xfId="0"/>
    <xf numFmtId="0" fontId="13" fillId="0" borderId="0" applyAlignment="1" pivotButton="0" quotePrefix="0" xfId="0">
      <alignment wrapText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Zeitverteilung nach Projekten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'Auswertung'!$A$5:$A$11</f>
            </numRef>
          </cat>
          <val>
            <numRef>
              <f>'Auswertung'!$C$5:$C$11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Arbeitsstunden pro Projekt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'Auswertung'!$A$5:$A$11</f>
            </numRef>
          </cat>
          <val>
            <numRef>
              <f>'Auswertung'!$C$5:$C$11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Projekte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Stunden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23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5" customWidth="1" min="3" max="3"/>
    <col width="30" customWidth="1" min="4" max="4"/>
    <col width="10" customWidth="1" min="5" max="5"/>
    <col width="10" customWidth="1" min="6" max="6"/>
    <col width="12" customWidth="1" min="7" max="7"/>
    <col width="12" customWidth="1" min="8" max="8"/>
    <col width="12" customWidth="1" min="9" max="9"/>
    <col width="15" customWidth="1" min="10" max="10"/>
    <col width="40" customWidth="1" min="11" max="11"/>
  </cols>
  <sheetData>
    <row r="1" ht="30" customHeight="1">
      <c r="A1" s="1" t="inlineStr">
        <is>
          <t>ZEITERFASSUNG 2024</t>
        </is>
      </c>
    </row>
    <row r="2" ht="20" customHeight="1">
      <c r="A2" s="2" t="inlineStr">
        <is>
          <t>Professionelle Arbeitszeitdokumentation</t>
        </is>
      </c>
    </row>
    <row r="4" ht="35" customHeight="1">
      <c r="A4" s="3" t="inlineStr">
        <is>
          <t>Datum</t>
        </is>
      </c>
      <c r="B4" s="3" t="inlineStr">
        <is>
          <t>Wochentag</t>
        </is>
      </c>
      <c r="C4" s="3" t="inlineStr">
        <is>
          <t>Projekt</t>
        </is>
      </c>
      <c r="D4" s="3" t="inlineStr">
        <is>
          <t>Aufgabe</t>
        </is>
      </c>
      <c r="E4" s="3" t="inlineStr">
        <is>
          <t>Beginn</t>
        </is>
      </c>
      <c r="F4" s="3" t="inlineStr">
        <is>
          <t>Ende</t>
        </is>
      </c>
      <c r="G4" s="3" t="inlineStr">
        <is>
          <t>Pause (Min)</t>
        </is>
      </c>
      <c r="H4" s="3" t="inlineStr">
        <is>
          <t>Arbeitszeit</t>
        </is>
      </c>
      <c r="I4" s="3" t="inlineStr">
        <is>
          <t>Überstunden</t>
        </is>
      </c>
      <c r="J4" s="3" t="inlineStr">
        <is>
          <t>Status</t>
        </is>
      </c>
      <c r="K4" s="3" t="inlineStr">
        <is>
          <t>Notizen</t>
        </is>
      </c>
    </row>
    <row r="5">
      <c r="A5" s="4" t="n">
        <v>45292</v>
      </c>
      <c r="B5" s="5" t="inlineStr">
        <is>
          <t>Montag</t>
        </is>
      </c>
      <c r="C5" s="5" t="inlineStr">
        <is>
          <t>Projekt B - Marketing</t>
        </is>
      </c>
      <c r="D5" s="5" t="inlineStr">
        <is>
          <t>Kampagnen-Planung</t>
        </is>
      </c>
      <c r="E5" s="5" t="inlineStr">
        <is>
          <t>08:30</t>
        </is>
      </c>
      <c r="F5" s="5" t="inlineStr">
        <is>
          <t>16:30</t>
        </is>
      </c>
      <c r="G5" s="5" t="n">
        <v>60</v>
      </c>
      <c r="H5" s="6">
        <f>IF(AND(E5&lt;&gt;"",F5&lt;&gt;""),((HOUR(F5)+MINUTE(F5)/60)-(HOUR(E5)+MINUTE(E5)/60)-G5/60),"")</f>
        <v/>
      </c>
      <c r="I5" s="6">
        <f>IF(H5&gt;"",H5-8,"")</f>
        <v/>
      </c>
      <c r="J5" s="5" t="inlineStr">
        <is>
          <t>Geplant</t>
        </is>
      </c>
      <c r="K5" s="5" t="n"/>
    </row>
    <row r="6">
      <c r="A6" s="7" t="n">
        <v>45293</v>
      </c>
      <c r="B6" s="8" t="inlineStr">
        <is>
          <t>Dienstag</t>
        </is>
      </c>
      <c r="C6" s="8" t="inlineStr">
        <is>
          <t>Schulung</t>
        </is>
      </c>
      <c r="D6" s="8" t="inlineStr">
        <is>
          <t>Training</t>
        </is>
      </c>
      <c r="E6" s="8" t="inlineStr">
        <is>
          <t>09:00</t>
        </is>
      </c>
      <c r="F6" s="8" t="inlineStr">
        <is>
          <t>16:00</t>
        </is>
      </c>
      <c r="G6" s="8" t="n">
        <v>30</v>
      </c>
      <c r="H6" s="9">
        <f>IF(AND(E6&lt;&gt;"",F6&lt;&gt;""),((HOUR(F6)+MINUTE(F6)/60)-(HOUR(E6)+MINUTE(E6)/60)-G6/60),"")</f>
        <v/>
      </c>
      <c r="I6" s="9">
        <f>IF(H6&gt;"",H6-8,"")</f>
        <v/>
      </c>
      <c r="J6" s="8" t="inlineStr">
        <is>
          <t>In Bearbeitung</t>
        </is>
      </c>
      <c r="K6" s="8" t="n"/>
    </row>
    <row r="7">
      <c r="A7" s="4" t="n">
        <v>45294</v>
      </c>
      <c r="B7" s="5" t="inlineStr">
        <is>
          <t>Mittwoch</t>
        </is>
      </c>
      <c r="C7" s="5" t="inlineStr">
        <is>
          <t>Schulung</t>
        </is>
      </c>
      <c r="D7" s="5" t="inlineStr">
        <is>
          <t>Weiterbildung</t>
        </is>
      </c>
      <c r="E7" s="5" t="inlineStr">
        <is>
          <t>09:00</t>
        </is>
      </c>
      <c r="F7" s="5" t="inlineStr">
        <is>
          <t>18:00</t>
        </is>
      </c>
      <c r="G7" s="5" t="n">
        <v>45</v>
      </c>
      <c r="H7" s="6">
        <f>IF(AND(E7&lt;&gt;"",F7&lt;&gt;""),((HOUR(F7)+MINUTE(F7)/60)-(HOUR(E7)+MINUTE(E7)/60)-G7/60),"")</f>
        <v/>
      </c>
      <c r="I7" s="6">
        <f>IF(H7&gt;"",H7-8,"")</f>
        <v/>
      </c>
      <c r="J7" s="5" t="inlineStr">
        <is>
          <t>In Bearbeitung</t>
        </is>
      </c>
      <c r="K7" s="5" t="n"/>
    </row>
    <row r="8">
      <c r="A8" s="7" t="n">
        <v>45295</v>
      </c>
      <c r="B8" s="8" t="inlineStr">
        <is>
          <t>Donnerstag</t>
        </is>
      </c>
      <c r="C8" s="8" t="inlineStr">
        <is>
          <t>Projekt C - Verwaltung</t>
        </is>
      </c>
      <c r="D8" s="8" t="inlineStr">
        <is>
          <t>Reporting</t>
        </is>
      </c>
      <c r="E8" s="8" t="inlineStr">
        <is>
          <t>07:00</t>
        </is>
      </c>
      <c r="F8" s="8" t="inlineStr">
        <is>
          <t>17:00</t>
        </is>
      </c>
      <c r="G8" s="8" t="n">
        <v>60</v>
      </c>
      <c r="H8" s="9">
        <f>IF(AND(E8&lt;&gt;"",F8&lt;&gt;""),((HOUR(F8)+MINUTE(F8)/60)-(HOUR(E8)+MINUTE(E8)/60)-G8/60),"")</f>
        <v/>
      </c>
      <c r="I8" s="9">
        <f>IF(H8&gt;"",H8-8,"")</f>
        <v/>
      </c>
      <c r="J8" s="8" t="inlineStr">
        <is>
          <t>In Bearbeitung</t>
        </is>
      </c>
      <c r="K8" s="8" t="n"/>
    </row>
    <row r="9">
      <c r="A9" s="4" t="n">
        <v>45296</v>
      </c>
      <c r="B9" s="5" t="inlineStr">
        <is>
          <t>Freitag</t>
        </is>
      </c>
      <c r="C9" s="5" t="inlineStr">
        <is>
          <t>Internes</t>
        </is>
      </c>
      <c r="D9" s="5" t="inlineStr">
        <is>
          <t>Administration</t>
        </is>
      </c>
      <c r="E9" s="5" t="inlineStr">
        <is>
          <t>07:30</t>
        </is>
      </c>
      <c r="F9" s="5" t="inlineStr">
        <is>
          <t>17:00</t>
        </is>
      </c>
      <c r="G9" s="5" t="n">
        <v>45</v>
      </c>
      <c r="H9" s="6">
        <f>IF(AND(E9&lt;&gt;"",F9&lt;&gt;""),((HOUR(F9)+MINUTE(F9)/60)-(HOUR(E9)+MINUTE(E9)/60)-G9/60),"")</f>
        <v/>
      </c>
      <c r="I9" s="6">
        <f>IF(H9&gt;"",H9-8,"")</f>
        <v/>
      </c>
      <c r="J9" s="5" t="inlineStr">
        <is>
          <t>Geplant</t>
        </is>
      </c>
      <c r="K9" s="5" t="n"/>
    </row>
    <row r="10">
      <c r="A10" s="7" t="n">
        <v>45299</v>
      </c>
      <c r="B10" s="8" t="inlineStr">
        <is>
          <t>Montag</t>
        </is>
      </c>
      <c r="C10" s="8" t="inlineStr">
        <is>
          <t>Projekt B - Marketing</t>
        </is>
      </c>
      <c r="D10" s="8" t="inlineStr">
        <is>
          <t>Analytics</t>
        </is>
      </c>
      <c r="E10" s="8" t="inlineStr">
        <is>
          <t>09:00</t>
        </is>
      </c>
      <c r="F10" s="8" t="inlineStr">
        <is>
          <t>17:30</t>
        </is>
      </c>
      <c r="G10" s="8" t="n">
        <v>60</v>
      </c>
      <c r="H10" s="9">
        <f>IF(AND(E10&lt;&gt;"",F10&lt;&gt;""),((HOUR(F10)+MINUTE(F10)/60)-(HOUR(E10)+MINUTE(E10)/60)-G10/60),"")</f>
        <v/>
      </c>
      <c r="I10" s="9">
        <f>IF(H10&gt;"",H10-8,"")</f>
        <v/>
      </c>
      <c r="J10" s="8" t="inlineStr">
        <is>
          <t>In Bearbeitung</t>
        </is>
      </c>
      <c r="K10" s="8" t="n"/>
    </row>
    <row r="11">
      <c r="A11" s="4" t="n">
        <v>45300</v>
      </c>
      <c r="B11" s="5" t="inlineStr">
        <is>
          <t>Dienstag</t>
        </is>
      </c>
      <c r="C11" s="5" t="inlineStr">
        <is>
          <t>Meeting</t>
        </is>
      </c>
      <c r="D11" s="5" t="inlineStr">
        <is>
          <t>Kundengespräch</t>
        </is>
      </c>
      <c r="E11" s="5" t="inlineStr">
        <is>
          <t>08:00</t>
        </is>
      </c>
      <c r="F11" s="5" t="inlineStr">
        <is>
          <t>17:30</t>
        </is>
      </c>
      <c r="G11" s="5" t="n">
        <v>45</v>
      </c>
      <c r="H11" s="6">
        <f>IF(AND(E11&lt;&gt;"",F11&lt;&gt;""),((HOUR(F11)+MINUTE(F11)/60)-(HOUR(E11)+MINUTE(E11)/60)-G11/60),"")</f>
        <v/>
      </c>
      <c r="I11" s="6">
        <f>IF(H11&gt;"",H11-8,"")</f>
        <v/>
      </c>
      <c r="J11" s="5" t="inlineStr">
        <is>
          <t>In Bearbeitung</t>
        </is>
      </c>
      <c r="K11" s="5" t="n"/>
    </row>
    <row r="12">
      <c r="A12" s="7" t="n">
        <v>45301</v>
      </c>
      <c r="B12" s="8" t="inlineStr">
        <is>
          <t>Mittwoch</t>
        </is>
      </c>
      <c r="C12" s="8" t="inlineStr">
        <is>
          <t>Projekt D - Support</t>
        </is>
      </c>
      <c r="D12" s="8" t="inlineStr">
        <is>
          <t>Ticket-Bearbeitung</t>
        </is>
      </c>
      <c r="E12" s="8" t="inlineStr">
        <is>
          <t>07:30</t>
        </is>
      </c>
      <c r="F12" s="8" t="inlineStr">
        <is>
          <t>17:30</t>
        </is>
      </c>
      <c r="G12" s="8" t="n">
        <v>45</v>
      </c>
      <c r="H12" s="9">
        <f>IF(AND(E12&lt;&gt;"",F12&lt;&gt;""),((HOUR(F12)+MINUTE(F12)/60)-(HOUR(E12)+MINUTE(E12)/60)-G12/60),"")</f>
        <v/>
      </c>
      <c r="I12" s="9">
        <f>IF(H12&gt;"",H12-8,"")</f>
        <v/>
      </c>
      <c r="J12" s="8" t="inlineStr">
        <is>
          <t>In Bearbeitung</t>
        </is>
      </c>
      <c r="K12" s="8" t="n"/>
    </row>
    <row r="13">
      <c r="A13" s="4" t="n">
        <v>45302</v>
      </c>
      <c r="B13" s="5" t="inlineStr">
        <is>
          <t>Donnerstag</t>
        </is>
      </c>
      <c r="C13" s="5" t="inlineStr">
        <is>
          <t>Projekt B - Marketing</t>
        </is>
      </c>
      <c r="D13" s="5" t="inlineStr">
        <is>
          <t>Kampagnen-Planung</t>
        </is>
      </c>
      <c r="E13" s="5" t="inlineStr">
        <is>
          <t>08:00</t>
        </is>
      </c>
      <c r="F13" s="5" t="inlineStr">
        <is>
          <t>16:30</t>
        </is>
      </c>
      <c r="G13" s="5" t="n">
        <v>30</v>
      </c>
      <c r="H13" s="6">
        <f>IF(AND(E13&lt;&gt;"",F13&lt;&gt;""),((HOUR(F13)+MINUTE(F13)/60)-(HOUR(E13)+MINUTE(E13)/60)-G13/60),"")</f>
        <v/>
      </c>
      <c r="I13" s="6">
        <f>IF(H13&gt;"",H13-8,"")</f>
        <v/>
      </c>
      <c r="J13" s="5" t="inlineStr">
        <is>
          <t>Geplant</t>
        </is>
      </c>
      <c r="K13" s="5" t="n"/>
    </row>
    <row r="14">
      <c r="A14" s="7" t="n">
        <v>45303</v>
      </c>
      <c r="B14" s="8" t="inlineStr">
        <is>
          <t>Freitag</t>
        </is>
      </c>
      <c r="C14" s="8" t="inlineStr">
        <is>
          <t>Internes</t>
        </is>
      </c>
      <c r="D14" s="8" t="inlineStr">
        <is>
          <t>Organisation</t>
        </is>
      </c>
      <c r="E14" s="8" t="inlineStr">
        <is>
          <t>08:00</t>
        </is>
      </c>
      <c r="F14" s="8" t="inlineStr">
        <is>
          <t>17:00</t>
        </is>
      </c>
      <c r="G14" s="8" t="n">
        <v>45</v>
      </c>
      <c r="H14" s="9">
        <f>IF(AND(E14&lt;&gt;"",F14&lt;&gt;""),((HOUR(F14)+MINUTE(F14)/60)-(HOUR(E14)+MINUTE(E14)/60)-G14/60),"")</f>
        <v/>
      </c>
      <c r="I14" s="9">
        <f>IF(H14&gt;"",H14-8,"")</f>
        <v/>
      </c>
      <c r="J14" s="8" t="inlineStr">
        <is>
          <t>In Bearbeitung</t>
        </is>
      </c>
      <c r="K14" s="8" t="n"/>
    </row>
    <row r="15">
      <c r="A15" s="4" t="n">
        <v>45306</v>
      </c>
      <c r="B15" s="5" t="inlineStr">
        <is>
          <t>Montag</t>
        </is>
      </c>
      <c r="C15" s="5" t="inlineStr">
        <is>
          <t>Projekt A - Entwicklung</t>
        </is>
      </c>
      <c r="D15" s="5" t="inlineStr">
        <is>
          <t>Testing</t>
        </is>
      </c>
      <c r="E15" s="5" t="inlineStr">
        <is>
          <t>07:00</t>
        </is>
      </c>
      <c r="F15" s="5" t="inlineStr">
        <is>
          <t>17:30</t>
        </is>
      </c>
      <c r="G15" s="5" t="n">
        <v>60</v>
      </c>
      <c r="H15" s="6">
        <f>IF(AND(E15&lt;&gt;"",F15&lt;&gt;""),((HOUR(F15)+MINUTE(F15)/60)-(HOUR(E15)+MINUTE(E15)/60)-G15/60),"")</f>
        <v/>
      </c>
      <c r="I15" s="6">
        <f>IF(H15&gt;"",H15-8,"")</f>
        <v/>
      </c>
      <c r="J15" s="5" t="inlineStr">
        <is>
          <t>Geplant</t>
        </is>
      </c>
      <c r="K15" s="5" t="n"/>
    </row>
    <row r="16">
      <c r="A16" s="7" t="n">
        <v>45307</v>
      </c>
      <c r="B16" s="8" t="inlineStr">
        <is>
          <t>Dienstag</t>
        </is>
      </c>
      <c r="C16" s="8" t="inlineStr">
        <is>
          <t>Projekt A - Entwicklung</t>
        </is>
      </c>
      <c r="D16" s="8" t="inlineStr">
        <is>
          <t>Code-Review</t>
        </is>
      </c>
      <c r="E16" s="8" t="inlineStr">
        <is>
          <t>08:30</t>
        </is>
      </c>
      <c r="F16" s="8" t="inlineStr">
        <is>
          <t>16:30</t>
        </is>
      </c>
      <c r="G16" s="8" t="n">
        <v>45</v>
      </c>
      <c r="H16" s="9">
        <f>IF(AND(E16&lt;&gt;"",F16&lt;&gt;""),((HOUR(F16)+MINUTE(F16)/60)-(HOUR(E16)+MINUTE(E16)/60)-G16/60),"")</f>
        <v/>
      </c>
      <c r="I16" s="9">
        <f>IF(H16&gt;"",H16-8,"")</f>
        <v/>
      </c>
      <c r="J16" s="8" t="inlineStr">
        <is>
          <t>Erledigt</t>
        </is>
      </c>
      <c r="K16" s="8" t="n"/>
    </row>
    <row r="17">
      <c r="A17" s="4" t="n">
        <v>45308</v>
      </c>
      <c r="B17" s="5" t="inlineStr">
        <is>
          <t>Mittwoch</t>
        </is>
      </c>
      <c r="C17" s="5" t="inlineStr">
        <is>
          <t>Internes</t>
        </is>
      </c>
      <c r="D17" s="5" t="inlineStr">
        <is>
          <t>Planung</t>
        </is>
      </c>
      <c r="E17" s="5" t="inlineStr">
        <is>
          <t>07:00</t>
        </is>
      </c>
      <c r="F17" s="5" t="inlineStr">
        <is>
          <t>16:30</t>
        </is>
      </c>
      <c r="G17" s="5" t="n">
        <v>60</v>
      </c>
      <c r="H17" s="6">
        <f>IF(AND(E17&lt;&gt;"",F17&lt;&gt;""),((HOUR(F17)+MINUTE(F17)/60)-(HOUR(E17)+MINUTE(E17)/60)-G17/60),"")</f>
        <v/>
      </c>
      <c r="I17" s="6">
        <f>IF(H17&gt;"",H17-8,"")</f>
        <v/>
      </c>
      <c r="J17" s="5" t="inlineStr">
        <is>
          <t>In Bearbeitung</t>
        </is>
      </c>
      <c r="K17" s="5" t="n"/>
    </row>
    <row r="18">
      <c r="A18" s="7" t="n">
        <v>45309</v>
      </c>
      <c r="B18" s="8" t="inlineStr">
        <is>
          <t>Donnerstag</t>
        </is>
      </c>
      <c r="C18" s="8" t="inlineStr">
        <is>
          <t>Projekt D - Support</t>
        </is>
      </c>
      <c r="D18" s="8" t="inlineStr">
        <is>
          <t>Ticket-Bearbeitung</t>
        </is>
      </c>
      <c r="E18" s="8" t="inlineStr">
        <is>
          <t>08:30</t>
        </is>
      </c>
      <c r="F18" s="8" t="inlineStr">
        <is>
          <t>16:30</t>
        </is>
      </c>
      <c r="G18" s="8" t="n">
        <v>60</v>
      </c>
      <c r="H18" s="9">
        <f>IF(AND(E18&lt;&gt;"",F18&lt;&gt;""),((HOUR(F18)+MINUTE(F18)/60)-(HOUR(E18)+MINUTE(E18)/60)-G18/60),"")</f>
        <v/>
      </c>
      <c r="I18" s="9">
        <f>IF(H18&gt;"",H18-8,"")</f>
        <v/>
      </c>
      <c r="J18" s="8" t="inlineStr">
        <is>
          <t>Erledigt</t>
        </is>
      </c>
      <c r="K18" s="8" t="n"/>
    </row>
    <row r="19">
      <c r="A19" s="4" t="n">
        <v>45310</v>
      </c>
      <c r="B19" s="5" t="inlineStr">
        <is>
          <t>Freitag</t>
        </is>
      </c>
      <c r="C19" s="5" t="inlineStr">
        <is>
          <t>Projekt C - Verwaltung</t>
        </is>
      </c>
      <c r="D19" s="5" t="inlineStr">
        <is>
          <t>Prozessoptimierung</t>
        </is>
      </c>
      <c r="E19" s="5" t="inlineStr">
        <is>
          <t>07:00</t>
        </is>
      </c>
      <c r="F19" s="5" t="inlineStr">
        <is>
          <t>17:00</t>
        </is>
      </c>
      <c r="G19" s="5" t="n">
        <v>60</v>
      </c>
      <c r="H19" s="6">
        <f>IF(AND(E19&lt;&gt;"",F19&lt;&gt;""),((HOUR(F19)+MINUTE(F19)/60)-(HOUR(E19)+MINUTE(E19)/60)-G19/60),"")</f>
        <v/>
      </c>
      <c r="I19" s="6">
        <f>IF(H19&gt;"",H19-8,"")</f>
        <v/>
      </c>
      <c r="J19" s="5" t="inlineStr">
        <is>
          <t>Erledigt</t>
        </is>
      </c>
      <c r="K19" s="5" t="n"/>
    </row>
    <row r="20">
      <c r="A20" s="7" t="n">
        <v>45313</v>
      </c>
      <c r="B20" s="8" t="inlineStr">
        <is>
          <t>Montag</t>
        </is>
      </c>
      <c r="C20" s="8" t="inlineStr">
        <is>
          <t>Projekt B - Marketing</t>
        </is>
      </c>
      <c r="D20" s="8" t="inlineStr">
        <is>
          <t>Analytics</t>
        </is>
      </c>
      <c r="E20" s="8" t="inlineStr">
        <is>
          <t>07:00</t>
        </is>
      </c>
      <c r="F20" s="8" t="inlineStr">
        <is>
          <t>16:30</t>
        </is>
      </c>
      <c r="G20" s="8" t="n">
        <v>60</v>
      </c>
      <c r="H20" s="9">
        <f>IF(AND(E20&lt;&gt;"",F20&lt;&gt;""),((HOUR(F20)+MINUTE(F20)/60)-(HOUR(E20)+MINUTE(E20)/60)-G20/60),"")</f>
        <v/>
      </c>
      <c r="I20" s="9">
        <f>IF(H20&gt;"",H20-8,"")</f>
        <v/>
      </c>
      <c r="J20" s="8" t="inlineStr">
        <is>
          <t>Geplant</t>
        </is>
      </c>
      <c r="K20" s="8" t="n"/>
    </row>
    <row r="21">
      <c r="A21" s="4" t="n">
        <v>45314</v>
      </c>
      <c r="B21" s="5" t="inlineStr">
        <is>
          <t>Dienstag</t>
        </is>
      </c>
      <c r="C21" s="5" t="inlineStr">
        <is>
          <t>Projekt A - Entwicklung</t>
        </is>
      </c>
      <c r="D21" s="5" t="inlineStr">
        <is>
          <t>Testing</t>
        </is>
      </c>
      <c r="E21" s="5" t="inlineStr">
        <is>
          <t>09:00</t>
        </is>
      </c>
      <c r="F21" s="5" t="inlineStr">
        <is>
          <t>17:30</t>
        </is>
      </c>
      <c r="G21" s="5" t="n">
        <v>30</v>
      </c>
      <c r="H21" s="6">
        <f>IF(AND(E21&lt;&gt;"",F21&lt;&gt;""),((HOUR(F21)+MINUTE(F21)/60)-(HOUR(E21)+MINUTE(E21)/60)-G21/60),"")</f>
        <v/>
      </c>
      <c r="I21" s="6">
        <f>IF(H21&gt;"",H21-8,"")</f>
        <v/>
      </c>
      <c r="J21" s="5" t="inlineStr">
        <is>
          <t>Geplant</t>
        </is>
      </c>
      <c r="K21" s="5" t="n"/>
    </row>
    <row r="22">
      <c r="A22" s="7" t="n">
        <v>45315</v>
      </c>
      <c r="B22" s="8" t="inlineStr">
        <is>
          <t>Mittwoch</t>
        </is>
      </c>
      <c r="C22" s="8" t="inlineStr">
        <is>
          <t>Projekt D - Support</t>
        </is>
      </c>
      <c r="D22" s="8" t="inlineStr">
        <is>
          <t>Hotline</t>
        </is>
      </c>
      <c r="E22" s="8" t="inlineStr">
        <is>
          <t>09:00</t>
        </is>
      </c>
      <c r="F22" s="8" t="inlineStr">
        <is>
          <t>18:00</t>
        </is>
      </c>
      <c r="G22" s="8" t="n">
        <v>30</v>
      </c>
      <c r="H22" s="9">
        <f>IF(AND(E22&lt;&gt;"",F22&lt;&gt;""),((HOUR(F22)+MINUTE(F22)/60)-(HOUR(E22)+MINUTE(E22)/60)-G22/60),"")</f>
        <v/>
      </c>
      <c r="I22" s="9">
        <f>IF(H22&gt;"",H22-8,"")</f>
        <v/>
      </c>
      <c r="J22" s="8" t="inlineStr">
        <is>
          <t>In Bearbeitung</t>
        </is>
      </c>
      <c r="K22" s="8" t="n"/>
    </row>
    <row r="23">
      <c r="A23" s="4" t="n">
        <v>45316</v>
      </c>
      <c r="B23" s="5" t="inlineStr">
        <is>
          <t>Donnerstag</t>
        </is>
      </c>
      <c r="C23" s="5" t="inlineStr">
        <is>
          <t>Schulung</t>
        </is>
      </c>
      <c r="D23" s="5" t="inlineStr">
        <is>
          <t>Weiterbildung</t>
        </is>
      </c>
      <c r="E23" s="5" t="inlineStr">
        <is>
          <t>07:30</t>
        </is>
      </c>
      <c r="F23" s="5" t="inlineStr">
        <is>
          <t>17:30</t>
        </is>
      </c>
      <c r="G23" s="5" t="n">
        <v>60</v>
      </c>
      <c r="H23" s="6">
        <f>IF(AND(E23&lt;&gt;"",F23&lt;&gt;""),((HOUR(F23)+MINUTE(F23)/60)-(HOUR(E23)+MINUTE(E23)/60)-G23/60),"")</f>
        <v/>
      </c>
      <c r="I23" s="6">
        <f>IF(H23&gt;"",H23-8,"")</f>
        <v/>
      </c>
      <c r="J23" s="5" t="inlineStr">
        <is>
          <t>Geplant</t>
        </is>
      </c>
      <c r="K23" s="5" t="n"/>
    </row>
    <row r="24">
      <c r="A24" s="7" t="n">
        <v>45317</v>
      </c>
      <c r="B24" s="8" t="inlineStr">
        <is>
          <t>Freitag</t>
        </is>
      </c>
      <c r="C24" s="8" t="inlineStr">
        <is>
          <t>Projekt A - Entwicklung</t>
        </is>
      </c>
      <c r="D24" s="8" t="inlineStr">
        <is>
          <t>Feature-Entwicklung</t>
        </is>
      </c>
      <c r="E24" s="8" t="inlineStr">
        <is>
          <t>08:00</t>
        </is>
      </c>
      <c r="F24" s="8" t="inlineStr">
        <is>
          <t>18:00</t>
        </is>
      </c>
      <c r="G24" s="8" t="n">
        <v>60</v>
      </c>
      <c r="H24" s="9">
        <f>IF(AND(E24&lt;&gt;"",F24&lt;&gt;""),((HOUR(F24)+MINUTE(F24)/60)-(HOUR(E24)+MINUTE(E24)/60)-G24/60),"")</f>
        <v/>
      </c>
      <c r="I24" s="9">
        <f>IF(H24&gt;"",H24-8,"")</f>
        <v/>
      </c>
      <c r="J24" s="8" t="inlineStr">
        <is>
          <t>In Bearbeitung</t>
        </is>
      </c>
      <c r="K24" s="8" t="n"/>
    </row>
    <row r="25">
      <c r="A25" s="4" t="n">
        <v>45320</v>
      </c>
      <c r="B25" s="5" t="inlineStr">
        <is>
          <t>Montag</t>
        </is>
      </c>
      <c r="C25" s="5" t="inlineStr">
        <is>
          <t>Projekt B - Marketing</t>
        </is>
      </c>
      <c r="D25" s="5" t="inlineStr">
        <is>
          <t>Analytics</t>
        </is>
      </c>
      <c r="E25" s="5" t="inlineStr">
        <is>
          <t>08:30</t>
        </is>
      </c>
      <c r="F25" s="5" t="inlineStr">
        <is>
          <t>17:30</t>
        </is>
      </c>
      <c r="G25" s="5" t="n">
        <v>60</v>
      </c>
      <c r="H25" s="6">
        <f>IF(AND(E25&lt;&gt;"",F25&lt;&gt;""),((HOUR(F25)+MINUTE(F25)/60)-(HOUR(E25)+MINUTE(E25)/60)-G25/60),"")</f>
        <v/>
      </c>
      <c r="I25" s="6">
        <f>IF(H25&gt;"",H25-8,"")</f>
        <v/>
      </c>
      <c r="J25" s="5" t="inlineStr">
        <is>
          <t>In Bearbeitung</t>
        </is>
      </c>
      <c r="K25" s="5" t="n"/>
    </row>
    <row r="26">
      <c r="A26" s="7" t="n">
        <v>45321</v>
      </c>
      <c r="B26" s="8" t="inlineStr">
        <is>
          <t>Dienstag</t>
        </is>
      </c>
      <c r="C26" s="8" t="inlineStr">
        <is>
          <t>Projekt A - Entwicklung</t>
        </is>
      </c>
      <c r="D26" s="8" t="inlineStr">
        <is>
          <t>Bug-Fixing</t>
        </is>
      </c>
      <c r="E26" s="8" t="inlineStr">
        <is>
          <t>08:00</t>
        </is>
      </c>
      <c r="F26" s="8" t="inlineStr">
        <is>
          <t>17:30</t>
        </is>
      </c>
      <c r="G26" s="8" t="n">
        <v>60</v>
      </c>
      <c r="H26" s="9">
        <f>IF(AND(E26&lt;&gt;"",F26&lt;&gt;""),((HOUR(F26)+MINUTE(F26)/60)-(HOUR(E26)+MINUTE(E26)/60)-G26/60),"")</f>
        <v/>
      </c>
      <c r="I26" s="9">
        <f>IF(H26&gt;"",H26-8,"")</f>
        <v/>
      </c>
      <c r="J26" s="8" t="inlineStr">
        <is>
          <t>Erledigt</t>
        </is>
      </c>
      <c r="K26" s="8" t="n"/>
    </row>
    <row r="27">
      <c r="A27" s="4" t="n">
        <v>45322</v>
      </c>
      <c r="B27" s="5" t="inlineStr">
        <is>
          <t>Mittwoch</t>
        </is>
      </c>
      <c r="C27" s="5" t="inlineStr">
        <is>
          <t>Projekt C - Verwaltung</t>
        </is>
      </c>
      <c r="D27" s="5" t="inlineStr">
        <is>
          <t>Dokumentation</t>
        </is>
      </c>
      <c r="E27" s="5" t="inlineStr">
        <is>
          <t>07:30</t>
        </is>
      </c>
      <c r="F27" s="5" t="inlineStr">
        <is>
          <t>16:00</t>
        </is>
      </c>
      <c r="G27" s="5" t="n">
        <v>60</v>
      </c>
      <c r="H27" s="6">
        <f>IF(AND(E27&lt;&gt;"",F27&lt;&gt;""),((HOUR(F27)+MINUTE(F27)/60)-(HOUR(E27)+MINUTE(E27)/60)-G27/60),"")</f>
        <v/>
      </c>
      <c r="I27" s="6">
        <f>IF(H27&gt;"",H27-8,"")</f>
        <v/>
      </c>
      <c r="J27" s="5" t="inlineStr">
        <is>
          <t>In Bearbeitung</t>
        </is>
      </c>
      <c r="K27" s="5" t="n"/>
    </row>
    <row r="30">
      <c r="A30" s="10" t="inlineStr">
        <is>
          <t>ZUSAMMENFASSUNG</t>
        </is>
      </c>
    </row>
    <row r="31">
      <c r="A31" s="11" t="inlineStr">
        <is>
          <t>Gesamte Arbeitszeit:</t>
        </is>
      </c>
      <c r="B31" s="12">
        <f>SUM(H5:H29)</f>
        <v/>
      </c>
      <c r="C31" t="inlineStr">
        <is>
          <t>Stunden</t>
        </is>
      </c>
    </row>
    <row r="32">
      <c r="A32" s="11" t="inlineStr">
        <is>
          <t>Gesamte Überstunden:</t>
        </is>
      </c>
      <c r="B32" s="12">
        <f>SUM(I5:I29)</f>
        <v/>
      </c>
      <c r="C32" t="inlineStr">
        <is>
          <t>Stunden</t>
        </is>
      </c>
    </row>
    <row r="33">
      <c r="A33" s="11" t="inlineStr">
        <is>
          <t>Durchschnitt pro Tag:</t>
        </is>
      </c>
      <c r="B33" s="12">
        <f>AVERAGE(H5:H29)</f>
        <v/>
      </c>
      <c r="C33" t="inlineStr">
        <is>
          <t>Stunden</t>
        </is>
      </c>
    </row>
    <row r="34">
      <c r="A34" s="11" t="inlineStr">
        <is>
          <t>Arbeitstage gesamt:</t>
        </is>
      </c>
      <c r="B34" s="13">
        <f>COUNTA(A5:A29)</f>
        <v/>
      </c>
      <c r="C34" t="inlineStr">
        <is>
          <t>Tage</t>
        </is>
      </c>
    </row>
  </sheetData>
  <mergeCells count="3">
    <mergeCell ref="A1:K1"/>
    <mergeCell ref="A2:K2"/>
    <mergeCell ref="A30:F30"/>
  </mergeCells>
  <conditionalFormatting sqref="J5:J1000">
    <cfRule type="expression" priority="1" dxfId="0">
      <formula>$J5="Erledigt"</formula>
    </cfRule>
    <cfRule type="expression" priority="2" dxfId="1">
      <formula>$J5="In Bearbeitung"</formula>
    </cfRule>
  </conditionalFormatting>
  <conditionalFormatting sqref="I5:I1000">
    <cfRule type="colorScale" priority="3">
      <colorScale>
        <cfvo type="num" val="-2"/>
        <cfvo type="num" val="0"/>
        <cfvo type="num" val="2"/>
        <color rgb="0010B981"/>
        <color rgb="00FFFFFF"/>
        <color rgb="00EF4444"/>
      </colorScale>
    </cfRule>
  </conditionalFormatting>
  <dataValidations count="2">
    <dataValidation sqref="C5:C1000" showErrorMessage="1" showInputMessage="1" allowBlank="0" type="list">
      <formula1>"Projekt A - Entwicklung,Projekt B - Marketing,Projekt C - Verwaltung,Projekt D - Support,Internes,Schulung,Meeting"</formula1>
    </dataValidation>
    <dataValidation sqref="J5:J1000" showErrorMessage="1" showInputMessage="1" allowBlank="0" type="list">
      <formula1>"Erledigt,In Bearbeitung,Geplant"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 ht="30" customHeight="1">
      <c r="A1" s="14" t="inlineStr">
        <is>
          <t>ANLEITUNG ZUR ZEITERFASSUNG</t>
        </is>
      </c>
    </row>
    <row r="2">
      <c r="A2" s="15" t="inlineStr"/>
      <c r="B2" s="15" t="inlineStr"/>
    </row>
    <row r="3">
      <c r="A3" s="16" t="inlineStr">
        <is>
          <t>📋 GRUNDLEGENDE BEDIENUNG</t>
        </is>
      </c>
    </row>
    <row r="4">
      <c r="A4" s="15" t="inlineStr"/>
      <c r="B4" s="15" t="inlineStr"/>
    </row>
    <row r="5">
      <c r="A5" s="17" t="inlineStr">
        <is>
          <t>1. Datum eingeben</t>
        </is>
      </c>
      <c r="B5" s="18" t="inlineStr">
        <is>
          <t>Tragen Sie das Datum im Format TT.MM.JJJJ ein</t>
        </is>
      </c>
    </row>
    <row r="6">
      <c r="A6" s="17" t="inlineStr">
        <is>
          <t>2. Wochentag</t>
        </is>
      </c>
      <c r="B6" s="18" t="inlineStr">
        <is>
          <t>Wird automatisch basierend auf dem Datum berechnet oder manuell eingeben</t>
        </is>
      </c>
    </row>
    <row r="7">
      <c r="A7" s="17" t="inlineStr">
        <is>
          <t>3. Projekt auswählen</t>
        </is>
      </c>
      <c r="B7" s="18" t="inlineStr">
        <is>
          <t>Wählen Sie aus der Dropdown-Liste das entsprechende Projekt</t>
        </is>
      </c>
    </row>
    <row r="8">
      <c r="A8" s="17" t="inlineStr">
        <is>
          <t>4. Aufgabe beschreiben</t>
        </is>
      </c>
      <c r="B8" s="18" t="inlineStr">
        <is>
          <t>Kurze Beschreibung der durchgeführten Tätigkeit</t>
        </is>
      </c>
    </row>
    <row r="9">
      <c r="A9" s="17" t="inlineStr">
        <is>
          <t>5. Arbeitszeiten</t>
        </is>
      </c>
      <c r="B9" s="18" t="inlineStr">
        <is>
          <t>Beginn und Ende im Format HH:MM (z.B. 08:00)</t>
        </is>
      </c>
    </row>
    <row r="10">
      <c r="A10" s="17" t="inlineStr">
        <is>
          <t>6. Pausen</t>
        </is>
      </c>
      <c r="B10" s="18" t="inlineStr">
        <is>
          <t>Pausenzeit in Minuten angeben</t>
        </is>
      </c>
    </row>
    <row r="11">
      <c r="A11" s="17" t="inlineStr">
        <is>
          <t>7. Status</t>
        </is>
      </c>
      <c r="B11" s="18" t="inlineStr">
        <is>
          <t>Wählen Sie den aktuellen Status der Aufgabe</t>
        </is>
      </c>
    </row>
    <row r="12">
      <c r="A12" s="15" t="inlineStr"/>
      <c r="B12" s="15" t="inlineStr"/>
    </row>
    <row r="13">
      <c r="A13" s="16" t="inlineStr">
        <is>
          <t>⚙️ AUTOMATISCHE BERECHNUNGEN</t>
        </is>
      </c>
    </row>
    <row r="14">
      <c r="A14" s="15" t="inlineStr"/>
      <c r="B14" s="15" t="inlineStr"/>
    </row>
    <row r="15">
      <c r="A15" s="17" t="inlineStr">
        <is>
          <t>Arbeitszeit</t>
        </is>
      </c>
      <c r="B15" s="18" t="inlineStr">
        <is>
          <t>Wird automatisch berechnet: Ende - Beginn - Pause</t>
        </is>
      </c>
    </row>
    <row r="16">
      <c r="A16" s="17" t="inlineStr">
        <is>
          <t>Überstunden</t>
        </is>
      </c>
      <c r="B16" s="18" t="inlineStr">
        <is>
          <t>Automatisch: Arbeitszeit - 8 Stunden (Sollzeit)</t>
        </is>
      </c>
    </row>
    <row r="17">
      <c r="A17" s="17" t="inlineStr">
        <is>
          <t>Zusammenfassung</t>
        </is>
      </c>
      <c r="B17" s="18" t="inlineStr">
        <is>
          <t>Alle Summen und Durchschnitte werden automatisch aktualisiert</t>
        </is>
      </c>
    </row>
    <row r="18">
      <c r="A18" s="15" t="inlineStr"/>
      <c r="B18" s="15" t="inlineStr"/>
    </row>
    <row r="19">
      <c r="A19" s="16" t="inlineStr">
        <is>
          <t>🎨 FARBCODIERUNG</t>
        </is>
      </c>
    </row>
    <row r="20">
      <c r="A20" s="15" t="inlineStr"/>
      <c r="B20" s="15" t="inlineStr"/>
    </row>
    <row r="21">
      <c r="A21" s="17" t="inlineStr">
        <is>
          <t>Grün (Erledigt)</t>
        </is>
      </c>
      <c r="B21" s="18" t="inlineStr">
        <is>
          <t>Aufgabe wurde erfolgreich abgeschlossen</t>
        </is>
      </c>
    </row>
    <row r="22">
      <c r="A22" s="17" t="inlineStr">
        <is>
          <t>Orange (In Bearbeitung)</t>
        </is>
      </c>
      <c r="B22" s="18" t="inlineStr">
        <is>
          <t>Aufgabe wird aktuell bearbeitet</t>
        </is>
      </c>
    </row>
    <row r="23">
      <c r="A23" s="17" t="inlineStr">
        <is>
          <t>Standard (Geplant)</t>
        </is>
      </c>
      <c r="B23" s="18" t="inlineStr">
        <is>
          <t>Aufgabe ist für die Zukunft geplant</t>
        </is>
      </c>
    </row>
    <row r="24">
      <c r="A24" s="15" t="inlineStr"/>
      <c r="B24" s="15" t="inlineStr"/>
    </row>
    <row r="25">
      <c r="A25" s="16" t="inlineStr">
        <is>
          <t>💡 TIPPS &amp; TRICKS</t>
        </is>
      </c>
    </row>
    <row r="26">
      <c r="A26" s="15" t="inlineStr"/>
      <c r="B26" s="15" t="inlineStr"/>
    </row>
    <row r="27">
      <c r="A27" s="17" t="inlineStr">
        <is>
          <t>Regelmäßige Pflege</t>
        </is>
      </c>
      <c r="B27" s="18" t="inlineStr">
        <is>
          <t>Tragen Sie Ihre Zeiten täglich ein für beste Genauigkeit</t>
        </is>
      </c>
    </row>
    <row r="28">
      <c r="A28" s="17" t="inlineStr">
        <is>
          <t>Projekte anpassen</t>
        </is>
      </c>
      <c r="B28" s="18" t="inlineStr">
        <is>
          <t>Passen Sie die Projektliste im Blatt 'Projekte' an</t>
        </is>
      </c>
    </row>
    <row r="29">
      <c r="A29" s="17" t="inlineStr">
        <is>
          <t>Auswertungen</t>
        </is>
      </c>
      <c r="B29" s="18" t="inlineStr">
        <is>
          <t>Nutzen Sie das Blatt 'Auswertung' für detaillierte Analysen</t>
        </is>
      </c>
    </row>
    <row r="30">
      <c r="A30" s="17" t="inlineStr">
        <is>
          <t>Backup</t>
        </is>
      </c>
      <c r="B30" s="18" t="inlineStr">
        <is>
          <t>Erstellen Sie regelmäßig Sicherungskopien dieser Datei</t>
        </is>
      </c>
    </row>
    <row r="31">
      <c r="A31" s="17" t="inlineStr">
        <is>
          <t>Formeln</t>
        </is>
      </c>
      <c r="B31" s="18" t="inlineStr">
        <is>
          <t>Ändern Sie keine Formeln in den berechneten Spalten</t>
        </is>
      </c>
    </row>
    <row r="32">
      <c r="A32" s="15" t="inlineStr"/>
      <c r="B32" s="15" t="inlineStr"/>
    </row>
    <row r="33">
      <c r="A33" s="16" t="inlineStr">
        <is>
          <t>📊 AUSWERTUNGSMÖGLICHKEITEN</t>
        </is>
      </c>
    </row>
    <row r="34">
      <c r="A34" s="15" t="inlineStr"/>
      <c r="B34" s="15" t="inlineStr"/>
    </row>
    <row r="35">
      <c r="A35" s="17" t="inlineStr">
        <is>
          <t>Zeitanalyse</t>
        </is>
      </c>
      <c r="B35" s="18" t="inlineStr">
        <is>
          <t>Sehen Sie, wie viel Zeit Sie pro Projekt aufwenden</t>
        </is>
      </c>
    </row>
    <row r="36">
      <c r="A36" s="17" t="inlineStr">
        <is>
          <t>Überstundentracking</t>
        </is>
      </c>
      <c r="B36" s="18" t="inlineStr">
        <is>
          <t>Behalten Sie Ihre Überstunden im Blick</t>
        </is>
      </c>
    </row>
    <row r="37">
      <c r="A37" s="17" t="inlineStr">
        <is>
          <t>Produktivität</t>
        </is>
      </c>
      <c r="B37" s="18" t="inlineStr">
        <is>
          <t>Analysieren Sie Ihre durchschnittliche Arbeitszeit</t>
        </is>
      </c>
    </row>
    <row r="38">
      <c r="A38" s="17" t="inlineStr">
        <is>
          <t>Reporting</t>
        </is>
      </c>
      <c r="B38" s="18" t="inlineStr">
        <is>
          <t>Nutzen Sie die Daten für Berichte und Abrechnungen</t>
        </is>
      </c>
    </row>
  </sheetData>
  <mergeCells count="6">
    <mergeCell ref="A1:F1"/>
    <mergeCell ref="A3:F3"/>
    <mergeCell ref="A13:F13"/>
    <mergeCell ref="A19:F19"/>
    <mergeCell ref="A25:F25"/>
    <mergeCell ref="A33:F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4" t="inlineStr">
        <is>
          <t>AUSWERTUNG &amp; STATISTIKEN</t>
        </is>
      </c>
    </row>
    <row r="3">
      <c r="A3" s="19" t="inlineStr">
        <is>
          <t>PROJEKT-ÜBERSICHT</t>
        </is>
      </c>
    </row>
    <row r="4">
      <c r="A4" s="20" t="inlineStr">
        <is>
          <t>Projekt</t>
        </is>
      </c>
      <c r="B4" s="20" t="inlineStr">
        <is>
          <t>Anzahl Einträge</t>
        </is>
      </c>
      <c r="C4" s="20" t="inlineStr">
        <is>
          <t>Gesamtzeit (h)</t>
        </is>
      </c>
      <c r="D4" s="20" t="inlineStr">
        <is>
          <t>Durchschnitt (h)</t>
        </is>
      </c>
    </row>
    <row r="5">
      <c r="A5" s="5" t="inlineStr">
        <is>
          <t>Projekt A - Entwicklung</t>
        </is>
      </c>
      <c r="B5" s="5">
        <f>COUNTIF(Zeiterfassung!C:C,A5)</f>
        <v/>
      </c>
      <c r="C5" s="6">
        <f>SUMIF(Zeiterfassung!C:C,A5,Zeiterfassung!H:H)</f>
        <v/>
      </c>
      <c r="D5" s="6">
        <f>IF(B5&gt;0,C5/B5,0)</f>
        <v/>
      </c>
    </row>
    <row r="6">
      <c r="A6" s="8" t="inlineStr">
        <is>
          <t>Projekt B - Marketing</t>
        </is>
      </c>
      <c r="B6" s="8">
        <f>COUNTIF(Zeiterfassung!C:C,A6)</f>
        <v/>
      </c>
      <c r="C6" s="9">
        <f>SUMIF(Zeiterfassung!C:C,A6,Zeiterfassung!H:H)</f>
        <v/>
      </c>
      <c r="D6" s="9">
        <f>IF(B6&gt;0,C6/B6,0)</f>
        <v/>
      </c>
    </row>
    <row r="7">
      <c r="A7" s="5" t="inlineStr">
        <is>
          <t>Projekt C - Verwaltung</t>
        </is>
      </c>
      <c r="B7" s="5">
        <f>COUNTIF(Zeiterfassung!C:C,A7)</f>
        <v/>
      </c>
      <c r="C7" s="6">
        <f>SUMIF(Zeiterfassung!C:C,A7,Zeiterfassung!H:H)</f>
        <v/>
      </c>
      <c r="D7" s="6">
        <f>IF(B7&gt;0,C7/B7,0)</f>
        <v/>
      </c>
    </row>
    <row r="8">
      <c r="A8" s="8" t="inlineStr">
        <is>
          <t>Projekt D - Support</t>
        </is>
      </c>
      <c r="B8" s="8">
        <f>COUNTIF(Zeiterfassung!C:C,A8)</f>
        <v/>
      </c>
      <c r="C8" s="9">
        <f>SUMIF(Zeiterfassung!C:C,A8,Zeiterfassung!H:H)</f>
        <v/>
      </c>
      <c r="D8" s="9">
        <f>IF(B8&gt;0,C8/B8,0)</f>
        <v/>
      </c>
    </row>
    <row r="9">
      <c r="A9" s="5" t="inlineStr">
        <is>
          <t>Internes</t>
        </is>
      </c>
      <c r="B9" s="5">
        <f>COUNTIF(Zeiterfassung!C:C,A9)</f>
        <v/>
      </c>
      <c r="C9" s="6">
        <f>SUMIF(Zeiterfassung!C:C,A9,Zeiterfassung!H:H)</f>
        <v/>
      </c>
      <c r="D9" s="6">
        <f>IF(B9&gt;0,C9/B9,0)</f>
        <v/>
      </c>
    </row>
    <row r="10">
      <c r="A10" s="8" t="inlineStr">
        <is>
          <t>Schulung</t>
        </is>
      </c>
      <c r="B10" s="8">
        <f>COUNTIF(Zeiterfassung!C:C,A10)</f>
        <v/>
      </c>
      <c r="C10" s="9">
        <f>SUMIF(Zeiterfassung!C:C,A10,Zeiterfassung!H:H)</f>
        <v/>
      </c>
      <c r="D10" s="9">
        <f>IF(B10&gt;0,C10/B10,0)</f>
        <v/>
      </c>
    </row>
    <row r="11">
      <c r="A11" s="5" t="inlineStr">
        <is>
          <t>Meeting</t>
        </is>
      </c>
      <c r="B11" s="5">
        <f>COUNTIF(Zeiterfassung!C:C,A11)</f>
        <v/>
      </c>
      <c r="C11" s="6">
        <f>SUMIF(Zeiterfassung!C:C,A11,Zeiterfassung!H:H)</f>
        <v/>
      </c>
      <c r="D11" s="6">
        <f>IF(B11&gt;0,C11/B11,0)</f>
        <v/>
      </c>
    </row>
    <row r="14">
      <c r="A14" s="19" t="inlineStr">
        <is>
          <t>VISUALISIERUNG</t>
        </is>
      </c>
    </row>
  </sheetData>
  <mergeCells count="3">
    <mergeCell ref="A1:H1"/>
    <mergeCell ref="A3:D3"/>
    <mergeCell ref="A14:D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</cols>
  <sheetData>
    <row r="1" ht="30" customHeight="1">
      <c r="A1" s="14" t="inlineStr">
        <is>
          <t>PROJEKT- UND AUFGABENVERWALTUNG</t>
        </is>
      </c>
    </row>
    <row r="3">
      <c r="A3" s="19" t="inlineStr">
        <is>
          <t>VERFÜGBARE PROJEKTE</t>
        </is>
      </c>
    </row>
    <row r="4">
      <c r="A4" s="20" t="inlineStr">
        <is>
          <t>Projekt</t>
        </is>
      </c>
      <c r="B4" s="20" t="inlineStr">
        <is>
          <t>Beschreibung</t>
        </is>
      </c>
    </row>
    <row r="5">
      <c r="A5" s="21" t="inlineStr">
        <is>
          <t>Projekt A - Entwicklung</t>
        </is>
      </c>
      <c r="B5" s="21" t="inlineStr">
        <is>
          <t>Software-Entwicklung und technische Implementierung</t>
        </is>
      </c>
    </row>
    <row r="6">
      <c r="A6" s="22" t="inlineStr">
        <is>
          <t>Projekt B - Marketing</t>
        </is>
      </c>
      <c r="B6" s="22" t="inlineStr">
        <is>
          <t>Marketing-Kampagnen und Werbemaßnahmen</t>
        </is>
      </c>
    </row>
    <row r="7">
      <c r="A7" s="21" t="inlineStr">
        <is>
          <t>Projekt C - Verwaltung</t>
        </is>
      </c>
      <c r="B7" s="21" t="inlineStr">
        <is>
          <t>Administrative Tätigkeiten und Organisation</t>
        </is>
      </c>
    </row>
    <row r="8">
      <c r="A8" s="22" t="inlineStr">
        <is>
          <t>Projekt D - Support</t>
        </is>
      </c>
      <c r="B8" s="22" t="inlineStr">
        <is>
          <t>Kundenbetreuung und technischer Support</t>
        </is>
      </c>
    </row>
    <row r="9">
      <c r="A9" s="21" t="inlineStr">
        <is>
          <t>Internes</t>
        </is>
      </c>
      <c r="B9" s="21" t="inlineStr">
        <is>
          <t>Interne Aufgaben und Verwaltung</t>
        </is>
      </c>
    </row>
    <row r="10">
      <c r="A10" s="22" t="inlineStr">
        <is>
          <t>Schulung</t>
        </is>
      </c>
      <c r="B10" s="22" t="inlineStr">
        <is>
          <t>Weiterbildung und Trainingsmaßnahmen</t>
        </is>
      </c>
    </row>
    <row r="11">
      <c r="A11" s="21" t="inlineStr">
        <is>
          <t>Meeting</t>
        </is>
      </c>
      <c r="B11" s="21" t="inlineStr">
        <is>
          <t>Besprechungen und Meetings</t>
        </is>
      </c>
    </row>
    <row r="14">
      <c r="A14" s="23" t="inlineStr">
        <is>
          <t>ℹ️ HINWEIS</t>
        </is>
      </c>
    </row>
    <row r="15" ht="40" customHeight="1">
      <c r="A15" s="24" t="inlineStr">
        <is>
          <t>Sie können diese Liste nach Bedarf erweitern. Fügen Sie einfach neue Zeilen hinzu und passen Sie die Dropdown-Liste im Hauptblatt an.</t>
        </is>
      </c>
    </row>
  </sheetData>
  <mergeCells count="4">
    <mergeCell ref="A1:D1"/>
    <mergeCell ref="A3:B3"/>
    <mergeCell ref="A14:D14"/>
    <mergeCell ref="A15:D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2026-01-20T17:33:39Z</dcterms:created>
  <dcterms:modified xmlns:dcterms="http://purl.org/dc/terms/" xmlns:xsi="http://www.w3.org/2001/XMLSchema-instance" xsi:type="dcterms:W3CDTF">2026-01-20T17:33:39Z</dcterms:modified>
</cp:coreProperties>
</file>