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dernisierungskosten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Kategori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color rgb="00666666"/>
      <sz val="10"/>
    </font>
    <font>
      <name val="Calibri"/>
      <b val="1"/>
      <color rgb="00FFFFFF"/>
      <sz val="12"/>
    </font>
    <font>
      <name val="Calibri"/>
      <b val="1"/>
      <sz val="10"/>
    </font>
    <font>
      <name val="Calibri"/>
      <b val="1"/>
      <color rgb="001E3A8A"/>
      <sz val="14"/>
    </font>
    <font>
      <name val="Calibri"/>
      <b val="1"/>
      <sz val="11"/>
    </font>
    <font>
      <name val="Calibri"/>
      <sz val="11"/>
    </font>
    <font>
      <name val="Calibri"/>
      <b val="1"/>
      <color rgb="001E3A8A"/>
      <sz val="16"/>
    </font>
    <font>
      <name val="Calibri"/>
      <b val="1"/>
      <color rgb="001E3A8A"/>
      <sz val="12"/>
    </font>
    <font>
      <name val="Calibri"/>
      <sz val="10"/>
    </font>
  </fonts>
  <fills count="8">
    <fill>
      <patternFill/>
    </fill>
    <fill>
      <patternFill patternType="gray125"/>
    </fill>
    <fill>
      <patternFill patternType="solid">
        <fgColor rgb="003B82F6"/>
        <bgColor rgb="003B82F6"/>
      </patternFill>
    </fill>
    <fill>
      <patternFill patternType="solid">
        <fgColor rgb="00FFFFFF"/>
        <bgColor rgb="00FFFFFF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DCFCE7"/>
        <bgColor rgb="00DCFCE7"/>
      </patternFill>
    </fill>
    <fill>
      <patternFill patternType="solid">
        <fgColor rgb="00FEF3C7"/>
        <bgColor rgb="00FEF3C7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3" borderId="2" pivotButton="0" quotePrefix="0" xfId="0"/>
    <xf numFmtId="0" fontId="3" fillId="4" borderId="1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left" vertical="center"/>
    </xf>
    <xf numFmtId="4" fontId="0" fillId="0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center"/>
    </xf>
    <xf numFmtId="164" fontId="0" fillId="0" borderId="2" applyAlignment="1" pivotButton="0" quotePrefix="0" xfId="0">
      <alignment horizontal="center" vertical="center"/>
    </xf>
    <xf numFmtId="0" fontId="0" fillId="5" borderId="2" applyAlignment="1" pivotButton="0" quotePrefix="0" xfId="0">
      <alignment horizontal="left" vertical="center"/>
    </xf>
    <xf numFmtId="4" fontId="0" fillId="5" borderId="2" applyAlignment="1" pivotButton="0" quotePrefix="0" xfId="0">
      <alignment horizontal="center" vertical="center"/>
    </xf>
    <xf numFmtId="0" fontId="0" fillId="5" borderId="2" applyAlignment="1" pivotButton="0" quotePrefix="0" xfId="0">
      <alignment horizontal="center" vertical="center"/>
    </xf>
    <xf numFmtId="164" fontId="0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right" vertical="center"/>
    </xf>
    <xf numFmtId="164" fontId="5" fillId="6" borderId="1" applyAlignment="1" pivotButton="0" quotePrefix="0" xfId="0">
      <alignment horizontal="center" vertical="center"/>
    </xf>
    <xf numFmtId="0" fontId="6" fillId="0" borderId="2" applyAlignment="1" pivotButton="0" quotePrefix="0" xfId="0">
      <alignment horizontal="right" vertical="center"/>
    </xf>
    <xf numFmtId="164" fontId="7" fillId="0" borderId="2" applyAlignment="1" pivotButton="0" quotePrefix="0" xfId="0">
      <alignment horizontal="center" vertical="center"/>
    </xf>
    <xf numFmtId="164" fontId="6" fillId="7" borderId="2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0" fillId="5" borderId="2" pivotButton="0" quotePrefix="0" xfId="0"/>
    <xf numFmtId="164" fontId="0" fillId="5" borderId="2" pivotButton="0" quotePrefix="0" xfId="0"/>
    <xf numFmtId="164" fontId="0" fillId="3" borderId="2" pivotButton="0" quotePrefix="0" xfId="0"/>
    <xf numFmtId="0" fontId="8" fillId="0" borderId="0" applyAlignment="1" pivotButton="0" quotePrefix="0" xfId="0">
      <alignment horizontal="center" vertical="center"/>
    </xf>
    <xf numFmtId="0" fontId="9" fillId="5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 wrapText="1"/>
    </xf>
    <xf numFmtId="0" fontId="3" fillId="4" borderId="0" pivotButton="0" quotePrefix="0" xfId="0"/>
    <xf numFmtId="0" fontId="0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Kostenverteilung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'Modernisierungskosten'!$A$36:$A$42</f>
            </numRef>
          </cat>
          <val>
            <numRef>
              <f>'Modernisierungskosten'!$B$36:$B$42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 nach Kategorie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'Modernisierungskosten'!$A$36:$A$42</f>
            </numRef>
          </cat>
          <val>
            <numRef>
              <f>'Modernisierungskosten'!$B$36:$B$42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34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44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2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 ht="30" customHeight="1">
      <c r="A1" s="1" t="inlineStr">
        <is>
          <t>AUFSTELLUNG MODERNISIERUNGSKOSTEN</t>
        </is>
      </c>
    </row>
    <row r="2">
      <c r="A2" s="2" t="inlineStr">
        <is>
          <t>Erstellt am: 09.01.2026</t>
        </is>
      </c>
    </row>
    <row r="4">
      <c r="A4" s="3" t="inlineStr">
        <is>
          <t>OBJEKTINFORMATIONEN</t>
        </is>
      </c>
    </row>
    <row r="5">
      <c r="A5" s="4" t="inlineStr">
        <is>
          <t>Objektbezeichnung:</t>
        </is>
      </c>
      <c r="B5" s="5" t="n"/>
    </row>
    <row r="6">
      <c r="A6" s="4" t="inlineStr">
        <is>
          <t>Adresse:</t>
        </is>
      </c>
      <c r="B6" s="5" t="n"/>
    </row>
    <row r="7">
      <c r="A7" s="4" t="inlineStr">
        <is>
          <t>Baujahr:</t>
        </is>
      </c>
      <c r="B7" s="5" t="n"/>
    </row>
    <row r="8">
      <c r="A8" s="4" t="inlineStr">
        <is>
          <t>Wohnfläche (m²):</t>
        </is>
      </c>
      <c r="B8" s="5" t="n"/>
    </row>
    <row r="10" ht="30" customHeight="1">
      <c r="A10" s="6" t="inlineStr">
        <is>
          <t>Kategorie</t>
        </is>
      </c>
      <c r="B10" s="6" t="inlineStr">
        <is>
          <t>Maßnahme</t>
        </is>
      </c>
      <c r="C10" s="6" t="inlineStr">
        <is>
          <t>Menge</t>
        </is>
      </c>
      <c r="D10" s="6" t="inlineStr">
        <is>
          <t>Einheit</t>
        </is>
      </c>
      <c r="E10" s="6" t="inlineStr">
        <is>
          <t>Einzelpreis (€)</t>
        </is>
      </c>
      <c r="F10" s="6" t="inlineStr">
        <is>
          <t>Gesamtpreis (€)</t>
        </is>
      </c>
      <c r="G10" s="6" t="inlineStr">
        <is>
          <t>Priorität</t>
        </is>
      </c>
      <c r="H10" s="6" t="inlineStr">
        <is>
          <t>Status</t>
        </is>
      </c>
    </row>
    <row r="11">
      <c r="A11" s="7" t="inlineStr">
        <is>
          <t>Dach und Fassade</t>
        </is>
      </c>
      <c r="B11" s="7" t="inlineStr">
        <is>
          <t>Dachsanierung komplett</t>
        </is>
      </c>
      <c r="C11" s="8" t="n">
        <v>150</v>
      </c>
      <c r="D11" s="9" t="inlineStr">
        <is>
          <t>m²</t>
        </is>
      </c>
      <c r="E11" s="10" t="n">
        <v>180</v>
      </c>
      <c r="F11" s="10">
        <f>C11*E11</f>
        <v/>
      </c>
      <c r="G11" s="9" t="inlineStr">
        <is>
          <t>Hoch</t>
        </is>
      </c>
      <c r="H11" s="9" t="inlineStr">
        <is>
          <t>Geplant</t>
        </is>
      </c>
    </row>
    <row r="12">
      <c r="A12" s="11" t="inlineStr">
        <is>
          <t>Dach und Fassade</t>
        </is>
      </c>
      <c r="B12" s="11" t="inlineStr">
        <is>
          <t>Fassadendämmung WDVS</t>
        </is>
      </c>
      <c r="C12" s="12" t="n">
        <v>200</v>
      </c>
      <c r="D12" s="13" t="inlineStr">
        <is>
          <t>m²</t>
        </is>
      </c>
      <c r="E12" s="14" t="n">
        <v>120</v>
      </c>
      <c r="F12" s="14">
        <f>C12*E12</f>
        <v/>
      </c>
      <c r="G12" s="13" t="inlineStr">
        <is>
          <t>Hoch</t>
        </is>
      </c>
      <c r="H12" s="13" t="inlineStr">
        <is>
          <t>Geplant</t>
        </is>
      </c>
    </row>
    <row r="13">
      <c r="A13" s="7" t="inlineStr">
        <is>
          <t>Fenster und Türen</t>
        </is>
      </c>
      <c r="B13" s="7" t="inlineStr">
        <is>
          <t>Fensteraustausch 3-fach verglast</t>
        </is>
      </c>
      <c r="C13" s="8" t="n">
        <v>15</v>
      </c>
      <c r="D13" s="9" t="inlineStr">
        <is>
          <t>Stück</t>
        </is>
      </c>
      <c r="E13" s="10" t="n">
        <v>850</v>
      </c>
      <c r="F13" s="10">
        <f>C13*E13</f>
        <v/>
      </c>
      <c r="G13" s="9" t="inlineStr">
        <is>
          <t>Hoch</t>
        </is>
      </c>
      <c r="H13" s="9" t="inlineStr">
        <is>
          <t>In Bearbeitung</t>
        </is>
      </c>
    </row>
    <row r="14">
      <c r="A14" s="11" t="inlineStr">
        <is>
          <t>Fenster und Türen</t>
        </is>
      </c>
      <c r="B14" s="11" t="inlineStr">
        <is>
          <t>Haustür mit Sicherheitsbeschlag</t>
        </is>
      </c>
      <c r="C14" s="12" t="n">
        <v>1</v>
      </c>
      <c r="D14" s="13" t="inlineStr">
        <is>
          <t>Stück</t>
        </is>
      </c>
      <c r="E14" s="14" t="n">
        <v>2500</v>
      </c>
      <c r="F14" s="14">
        <f>C14*E14</f>
        <v/>
      </c>
      <c r="G14" s="13" t="inlineStr">
        <is>
          <t>Mittel</t>
        </is>
      </c>
      <c r="H14" s="13" t="inlineStr">
        <is>
          <t>Geplant</t>
        </is>
      </c>
    </row>
    <row r="15">
      <c r="A15" s="7" t="inlineStr">
        <is>
          <t>Heizung und Sanitär</t>
        </is>
      </c>
      <c r="B15" s="7" t="inlineStr">
        <is>
          <t>Gasbrennwerttherme</t>
        </is>
      </c>
      <c r="C15" s="8" t="n">
        <v>1</v>
      </c>
      <c r="D15" s="9" t="inlineStr">
        <is>
          <t>Stück</t>
        </is>
      </c>
      <c r="E15" s="10" t="n">
        <v>5500</v>
      </c>
      <c r="F15" s="10">
        <f>C15*E15</f>
        <v/>
      </c>
      <c r="G15" s="9" t="inlineStr">
        <is>
          <t>Hoch</t>
        </is>
      </c>
      <c r="H15" s="9" t="inlineStr">
        <is>
          <t>Geplant</t>
        </is>
      </c>
    </row>
    <row r="16">
      <c r="A16" s="11" t="inlineStr">
        <is>
          <t>Heizung und Sanitär</t>
        </is>
      </c>
      <c r="B16" s="11" t="inlineStr">
        <is>
          <t>Heizkörper erneuern</t>
        </is>
      </c>
      <c r="C16" s="12" t="n">
        <v>8</v>
      </c>
      <c r="D16" s="13" t="inlineStr">
        <is>
          <t>Stück</t>
        </is>
      </c>
      <c r="E16" s="14" t="n">
        <v>380</v>
      </c>
      <c r="F16" s="14">
        <f>C16*E16</f>
        <v/>
      </c>
      <c r="G16" s="13" t="inlineStr">
        <is>
          <t>Mittel</t>
        </is>
      </c>
      <c r="H16" s="13" t="inlineStr">
        <is>
          <t>Geplant</t>
        </is>
      </c>
    </row>
    <row r="17">
      <c r="A17" s="7" t="inlineStr">
        <is>
          <t>Heizung und Sanitär</t>
        </is>
      </c>
      <c r="B17" s="7" t="inlineStr">
        <is>
          <t>Badsanierung komplett</t>
        </is>
      </c>
      <c r="C17" s="8" t="n">
        <v>1</v>
      </c>
      <c r="D17" s="9" t="inlineStr">
        <is>
          <t>Pauschal</t>
        </is>
      </c>
      <c r="E17" s="10" t="n">
        <v>15000</v>
      </c>
      <c r="F17" s="10">
        <f>C17*E17</f>
        <v/>
      </c>
      <c r="G17" s="9" t="inlineStr">
        <is>
          <t>Mittel</t>
        </is>
      </c>
      <c r="H17" s="9" t="inlineStr">
        <is>
          <t>Offen</t>
        </is>
      </c>
    </row>
    <row r="18">
      <c r="A18" s="11" t="inlineStr">
        <is>
          <t>Elektrik</t>
        </is>
      </c>
      <c r="B18" s="11" t="inlineStr">
        <is>
          <t>Elektroinstallation erneuern</t>
        </is>
      </c>
      <c r="C18" s="12" t="n">
        <v>120</v>
      </c>
      <c r="D18" s="13" t="inlineStr">
        <is>
          <t>m²</t>
        </is>
      </c>
      <c r="E18" s="14" t="n">
        <v>85</v>
      </c>
      <c r="F18" s="14">
        <f>C18*E18</f>
        <v/>
      </c>
      <c r="G18" s="13" t="inlineStr">
        <is>
          <t>Hoch</t>
        </is>
      </c>
      <c r="H18" s="13" t="inlineStr">
        <is>
          <t>Geplant</t>
        </is>
      </c>
    </row>
    <row r="19">
      <c r="A19" s="7" t="inlineStr">
        <is>
          <t>Elektrik</t>
        </is>
      </c>
      <c r="B19" s="7" t="inlineStr">
        <is>
          <t>Smart Home System</t>
        </is>
      </c>
      <c r="C19" s="8" t="n">
        <v>1</v>
      </c>
      <c r="D19" s="9" t="inlineStr">
        <is>
          <t>Pauschal</t>
        </is>
      </c>
      <c r="E19" s="10" t="n">
        <v>3500</v>
      </c>
      <c r="F19" s="10">
        <f>C19*E19</f>
        <v/>
      </c>
      <c r="G19" s="9" t="inlineStr">
        <is>
          <t>Niedrig</t>
        </is>
      </c>
      <c r="H19" s="9" t="inlineStr">
        <is>
          <t>Offen</t>
        </is>
      </c>
    </row>
    <row r="20">
      <c r="A20" s="11" t="inlineStr">
        <is>
          <t>Innenausbau</t>
        </is>
      </c>
      <c r="B20" s="11" t="inlineStr">
        <is>
          <t>Malerarbeiten innen</t>
        </is>
      </c>
      <c r="C20" s="12" t="n">
        <v>120</v>
      </c>
      <c r="D20" s="13" t="inlineStr">
        <is>
          <t>m²</t>
        </is>
      </c>
      <c r="E20" s="14" t="n">
        <v>25</v>
      </c>
      <c r="F20" s="14">
        <f>C20*E20</f>
        <v/>
      </c>
      <c r="G20" s="13" t="inlineStr">
        <is>
          <t>Niedrig</t>
        </is>
      </c>
      <c r="H20" s="13" t="inlineStr">
        <is>
          <t>Offen</t>
        </is>
      </c>
    </row>
    <row r="21">
      <c r="A21" s="7" t="inlineStr">
        <is>
          <t>Innenausbau</t>
        </is>
      </c>
      <c r="B21" s="7" t="inlineStr">
        <is>
          <t>Bodenbelag erneuern</t>
        </is>
      </c>
      <c r="C21" s="8" t="n">
        <v>80</v>
      </c>
      <c r="D21" s="9" t="inlineStr">
        <is>
          <t>m²</t>
        </is>
      </c>
      <c r="E21" s="10" t="n">
        <v>65</v>
      </c>
      <c r="F21" s="10">
        <f>C21*E21</f>
        <v/>
      </c>
      <c r="G21" s="9" t="inlineStr">
        <is>
          <t>Mittel</t>
        </is>
      </c>
      <c r="H21" s="9" t="inlineStr">
        <is>
          <t>Offen</t>
        </is>
      </c>
    </row>
    <row r="22">
      <c r="A22" s="11" t="inlineStr">
        <is>
          <t>Außenanlagen</t>
        </is>
      </c>
      <c r="B22" s="11" t="inlineStr">
        <is>
          <t>Terrasse sanieren</t>
        </is>
      </c>
      <c r="C22" s="12" t="n">
        <v>25</v>
      </c>
      <c r="D22" s="13" t="inlineStr">
        <is>
          <t>m²</t>
        </is>
      </c>
      <c r="E22" s="14" t="n">
        <v>95</v>
      </c>
      <c r="F22" s="14">
        <f>C22*E22</f>
        <v/>
      </c>
      <c r="G22" s="13" t="inlineStr">
        <is>
          <t>Niedrig</t>
        </is>
      </c>
      <c r="H22" s="13" t="inlineStr">
        <is>
          <t>Offen</t>
        </is>
      </c>
    </row>
    <row r="23">
      <c r="A23" s="7" t="inlineStr">
        <is>
          <t>Außenanlagen</t>
        </is>
      </c>
      <c r="B23" s="7" t="inlineStr">
        <is>
          <t>Garagentor elektrisch</t>
        </is>
      </c>
      <c r="C23" s="8" t="n">
        <v>1</v>
      </c>
      <c r="D23" s="9" t="inlineStr">
        <is>
          <t>Stück</t>
        </is>
      </c>
      <c r="E23" s="10" t="n">
        <v>2800</v>
      </c>
      <c r="F23" s="10">
        <f>C23*E23</f>
        <v/>
      </c>
      <c r="G23" s="9" t="inlineStr">
        <is>
          <t>Niedrig</t>
        </is>
      </c>
      <c r="H23" s="9" t="inlineStr">
        <is>
          <t>Offen</t>
        </is>
      </c>
    </row>
    <row r="24">
      <c r="A24" s="11" t="inlineStr">
        <is>
          <t>Sonstiges</t>
        </is>
      </c>
      <c r="B24" s="11" t="inlineStr">
        <is>
          <t>Gerüstkosten</t>
        </is>
      </c>
      <c r="C24" s="12" t="n">
        <v>1</v>
      </c>
      <c r="D24" s="13" t="inlineStr">
        <is>
          <t>Pauschal</t>
        </is>
      </c>
      <c r="E24" s="14" t="n">
        <v>4500</v>
      </c>
      <c r="F24" s="14">
        <f>C24*E24</f>
        <v/>
      </c>
      <c r="G24" s="13" t="inlineStr">
        <is>
          <t>Hoch</t>
        </is>
      </c>
      <c r="H24" s="13" t="inlineStr">
        <is>
          <t>Geplant</t>
        </is>
      </c>
    </row>
    <row r="25">
      <c r="A25" s="7" t="inlineStr">
        <is>
          <t>Sonstiges</t>
        </is>
      </c>
      <c r="B25" s="7" t="inlineStr">
        <is>
          <t>Baunebenkosten</t>
        </is>
      </c>
      <c r="C25" s="8" t="n">
        <v>1</v>
      </c>
      <c r="D25" s="9" t="inlineStr">
        <is>
          <t>Pauschal</t>
        </is>
      </c>
      <c r="E25" s="10" t="n">
        <v>8000</v>
      </c>
      <c r="F25" s="10">
        <f>C25*E25</f>
        <v/>
      </c>
      <c r="G25" s="9" t="inlineStr">
        <is>
          <t>Mittel</t>
        </is>
      </c>
      <c r="H25" s="9" t="inlineStr">
        <is>
          <t>Offen</t>
        </is>
      </c>
    </row>
    <row r="28">
      <c r="A28" s="15" t="inlineStr">
        <is>
          <t>GESAMTKOSTEN MODERNISIERUNG</t>
        </is>
      </c>
      <c r="F28" s="16">
        <f>SUM(F11:F25)</f>
        <v/>
      </c>
    </row>
    <row r="30">
      <c r="A30" s="17" t="inlineStr">
        <is>
          <t>Sicherheitszuschlag (10%):</t>
        </is>
      </c>
      <c r="F30" s="18">
        <f>F28*0.1</f>
        <v/>
      </c>
    </row>
    <row r="31">
      <c r="A31" s="17" t="inlineStr">
        <is>
          <t>GESAMTBUDGET (inkl. Zuschlag):</t>
        </is>
      </c>
      <c r="F31" s="19">
        <f>F28*1.1</f>
        <v/>
      </c>
    </row>
    <row r="34">
      <c r="A34" s="20" t="inlineStr">
        <is>
          <t>KOSTENVERTEILUNG NACH KATEGORIEN</t>
        </is>
      </c>
    </row>
    <row r="36">
      <c r="A36" s="21" t="inlineStr">
        <is>
          <t>Außenanlagen</t>
        </is>
      </c>
      <c r="B36" s="22" t="n">
        <v>5175</v>
      </c>
    </row>
    <row r="37">
      <c r="A37" s="5" t="inlineStr">
        <is>
          <t>Dach und Fassade</t>
        </is>
      </c>
      <c r="B37" s="23" t="n">
        <v>51000</v>
      </c>
    </row>
    <row r="38">
      <c r="A38" s="21" t="inlineStr">
        <is>
          <t>Elektrik</t>
        </is>
      </c>
      <c r="B38" s="22" t="n">
        <v>13700</v>
      </c>
    </row>
    <row r="39">
      <c r="A39" s="5" t="inlineStr">
        <is>
          <t>Fenster und Türen</t>
        </is>
      </c>
      <c r="B39" s="23" t="n">
        <v>15250</v>
      </c>
    </row>
    <row r="40">
      <c r="A40" s="21" t="inlineStr">
        <is>
          <t>Heizung und Sanitär</t>
        </is>
      </c>
      <c r="B40" s="22" t="n">
        <v>23540</v>
      </c>
    </row>
    <row r="41">
      <c r="A41" s="5" t="inlineStr">
        <is>
          <t>Innenausbau</t>
        </is>
      </c>
      <c r="B41" s="23" t="n">
        <v>8200</v>
      </c>
    </row>
    <row r="42">
      <c r="A42" s="21" t="inlineStr">
        <is>
          <t>Sonstiges</t>
        </is>
      </c>
      <c r="B42" s="22" t="n">
        <v>12500</v>
      </c>
    </row>
  </sheetData>
  <mergeCells count="10">
    <mergeCell ref="A1:H1"/>
    <mergeCell ref="A2:H2"/>
    <mergeCell ref="A4:D4"/>
    <mergeCell ref="A28:E28"/>
    <mergeCell ref="G28:H28"/>
    <mergeCell ref="A30:E30"/>
    <mergeCell ref="G30:H30"/>
    <mergeCell ref="A31:E31"/>
    <mergeCell ref="G31:H31"/>
    <mergeCell ref="A34:D34"/>
  </mergeCells>
  <dataValidations count="3">
    <dataValidation sqref="A11:A100" showErrorMessage="1" showInputMessage="1" allowBlank="0" type="list">
      <formula1>"Dach und Fassade,Fenster und Türen,Heizung und Sanitär,Elektrik,Innenausbau,Außenanlagen,Sonstiges"</formula1>
    </dataValidation>
    <dataValidation sqref="G11:G100" showErrorMessage="1" showInputMessage="1" allowBlank="0" type="list">
      <formula1>"Hoch,Mittel,Niedrig"</formula1>
    </dataValidation>
    <dataValidation sqref="H11:H100" showErrorMessage="1" showInputMessage="1" allowBlank="0" type="list">
      <formula1>"Offen,Geplant,In Bearbeitung,Abgeschlossen"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8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24" t="inlineStr">
        <is>
          <t>BEDIENUNGSANLEITUNG - MODERNISIERUNGSKOSTEN</t>
        </is>
      </c>
    </row>
    <row r="3">
      <c r="A3" s="25" t="inlineStr">
        <is>
          <t>1. OBJEKTINFORMATIONEN EINGEBEN</t>
        </is>
      </c>
    </row>
    <row r="4" ht="25" customHeight="1">
      <c r="A4" s="26" t="inlineStr">
        <is>
          <t>Tragen Sie in den Zeilen 5-8 die grundlegenden Informationen zu Ihrem Objekt ein.</t>
        </is>
      </c>
    </row>
    <row r="6">
      <c r="A6" s="25" t="inlineStr">
        <is>
          <t>2. MODERNISIERUNGSMASSNAHMEN ERFASSEN</t>
        </is>
      </c>
    </row>
    <row r="7" ht="25" customHeight="1">
      <c r="A7" s="26" t="inlineStr">
        <is>
          <t>Für jede Maßnahme erfassen Sie:</t>
        </is>
      </c>
    </row>
    <row r="8">
      <c r="A8" s="26" t="inlineStr">
        <is>
          <t xml:space="preserve">  • Kategorie: Wählen Sie aus der Dropdown-Liste</t>
        </is>
      </c>
    </row>
    <row r="9">
      <c r="A9" s="26" t="inlineStr">
        <is>
          <t xml:space="preserve">  • Maßnahme: Detaillierte Beschreibung der Arbeit</t>
        </is>
      </c>
    </row>
    <row r="10">
      <c r="A10" s="26" t="inlineStr">
        <is>
          <t xml:space="preserve">  • Menge: Anzahl oder Umfang</t>
        </is>
      </c>
    </row>
    <row r="11">
      <c r="A11" s="26" t="inlineStr">
        <is>
          <t xml:space="preserve">  • Einheit: m², Stück, Pauschal, etc.</t>
        </is>
      </c>
    </row>
    <row r="12">
      <c r="A12" s="26" t="inlineStr">
        <is>
          <t xml:space="preserve">  • Einzelpreis: Kosten pro Einheit in Euro</t>
        </is>
      </c>
    </row>
    <row r="13">
      <c r="A13" s="26" t="inlineStr">
        <is>
          <t xml:space="preserve">  • Priorität: Hoch, Mittel oder Niedrig</t>
        </is>
      </c>
    </row>
    <row r="14">
      <c r="A14" s="26" t="inlineStr">
        <is>
          <t xml:space="preserve">  • Status: Offen, Geplant, In Bearbeitung oder Abgeschlossen</t>
        </is>
      </c>
    </row>
    <row r="16">
      <c r="A16" s="25" t="inlineStr">
        <is>
          <t>3. AUTOMATISCHE BERECHNUNGEN</t>
        </is>
      </c>
    </row>
    <row r="17">
      <c r="A17" s="26" t="inlineStr">
        <is>
          <t>Die Spalte 'Gesamtpreis' wird automatisch berechnet (Menge × Einzelpreis)</t>
        </is>
      </c>
    </row>
    <row r="18">
      <c r="A18" s="26" t="inlineStr">
        <is>
          <t>Die Gesamtkosten werden am Ende automatisch summiert</t>
        </is>
      </c>
    </row>
    <row r="19">
      <c r="A19" s="26" t="inlineStr">
        <is>
          <t>Ein Sicherheitszuschlag von 10% wird automatisch hinzugefügt</t>
        </is>
      </c>
    </row>
    <row r="21">
      <c r="A21" s="25" t="inlineStr">
        <is>
          <t>4. DIAGRAMME UND AUSWERTUNGEN</t>
        </is>
      </c>
    </row>
    <row r="22">
      <c r="A22" s="26" t="inlineStr">
        <is>
          <t>Die Kostenverteilung wird automatisch in Diagrammen visualisiert</t>
        </is>
      </c>
    </row>
    <row r="23">
      <c r="A23" s="26" t="inlineStr">
        <is>
          <t>Das Kreisdiagramm zeigt die prozentuale Verteilung nach Kategorien</t>
        </is>
      </c>
    </row>
    <row r="24">
      <c r="A24" s="26" t="inlineStr">
        <is>
          <t>Das Balkendiagramm zeigt die absoluten Kosten pro Kategorie</t>
        </is>
      </c>
    </row>
    <row r="26">
      <c r="A26" s="25" t="inlineStr">
        <is>
          <t>5. TIPPS FÜR DIE NUTZUNG</t>
        </is>
      </c>
    </row>
    <row r="27">
      <c r="A27" s="26" t="inlineStr">
        <is>
          <t xml:space="preserve">  • Holen Sie mehrere Angebote ein für realistische Preise</t>
        </is>
      </c>
    </row>
    <row r="28">
      <c r="A28" s="26" t="inlineStr">
        <is>
          <t xml:space="preserve">  • Planen Sie einen Zeitpuffer von 10-20% zusätzlich ein</t>
        </is>
      </c>
    </row>
    <row r="29">
      <c r="A29" s="26" t="inlineStr">
        <is>
          <t xml:space="preserve">  • Priorisieren Sie energetische Sanierungsmaßnahmen</t>
        </is>
      </c>
    </row>
    <row r="30">
      <c r="A30" s="26" t="inlineStr">
        <is>
          <t xml:space="preserve">  • Informieren Sie sich über Fördermöglichkeiten (KfW, BAFA)</t>
        </is>
      </c>
    </row>
    <row r="31">
      <c r="A31" s="26" t="inlineStr">
        <is>
          <t xml:space="preserve">  • Aktualisieren Sie den Status regelmäßig</t>
        </is>
      </c>
    </row>
    <row r="33">
      <c r="A33" s="25" t="inlineStr">
        <is>
          <t>6. FÖRDERMITTEL</t>
        </is>
      </c>
    </row>
    <row r="34">
      <c r="A34" s="26" t="inlineStr">
        <is>
          <t>Wichtige Förderprogramme für Modernisierung:</t>
        </is>
      </c>
    </row>
    <row r="35">
      <c r="A35" s="26" t="inlineStr">
        <is>
          <t xml:space="preserve">  • KfW 261: Wohngebäude - Kredit (Neubau, Sanierung zum Effizienzhaus)</t>
        </is>
      </c>
    </row>
    <row r="36">
      <c r="A36" s="26" t="inlineStr">
        <is>
          <t xml:space="preserve">  • KfW 262: Wohngebäude - Kredit (Einzelmaßnahmen)</t>
        </is>
      </c>
    </row>
    <row r="37">
      <c r="A37" s="26" t="inlineStr">
        <is>
          <t xml:space="preserve">  • BAFA: Zuschüsse für Heizungstausch und Einzelmaßnahmen</t>
        </is>
      </c>
    </row>
    <row r="38">
      <c r="A38" s="26" t="inlineStr">
        <is>
          <t xml:space="preserve">  • Regionale Förderprogramme der Bundesländer prüfen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  <col width="25" customWidth="1" min="3" max="3"/>
  </cols>
  <sheetData>
    <row r="1">
      <c r="A1" s="27" t="inlineStr">
        <is>
          <t>Kategorie</t>
        </is>
      </c>
      <c r="B1" s="27" t="inlineStr">
        <is>
          <t>Typische Maßnahmen</t>
        </is>
      </c>
      <c r="C1" s="27" t="inlineStr">
        <is>
          <t>Durchschnittl. Kosten</t>
        </is>
      </c>
    </row>
    <row r="2">
      <c r="A2" s="21" t="inlineStr">
        <is>
          <t>Dach und Fassade</t>
        </is>
      </c>
      <c r="B2" s="21" t="inlineStr">
        <is>
          <t>Dachsanierung, Dämmung, Fassadenarbeiten, Gerüst</t>
        </is>
      </c>
      <c r="C2" s="21" t="inlineStr">
        <is>
          <t>100-250 €/m²</t>
        </is>
      </c>
    </row>
    <row r="3">
      <c r="A3" s="28" t="inlineStr">
        <is>
          <t>Fenster und Türen</t>
        </is>
      </c>
      <c r="B3" s="28" t="inlineStr">
        <is>
          <t>3-fach Verglasung, Haustür, Terrassentür</t>
        </is>
      </c>
      <c r="C3" s="28" t="inlineStr">
        <is>
          <t>500-1.200 €/Stück</t>
        </is>
      </c>
    </row>
    <row r="4">
      <c r="A4" s="21" t="inlineStr">
        <is>
          <t>Heizung und Sanitär</t>
        </is>
      </c>
      <c r="B4" s="21" t="inlineStr">
        <is>
          <t>Heizungstausch, Heizkörper, Badsanierung</t>
        </is>
      </c>
      <c r="C4" s="21" t="inlineStr">
        <is>
          <t>8.000-25.000 €</t>
        </is>
      </c>
    </row>
    <row r="5">
      <c r="A5" s="28" t="inlineStr">
        <is>
          <t>Elektrik</t>
        </is>
      </c>
      <c r="B5" s="28" t="inlineStr">
        <is>
          <t>Elektroinstallation, Smart Home, Verteilung</t>
        </is>
      </c>
      <c r="C5" s="28" t="inlineStr">
        <is>
          <t>60-120 €/m²</t>
        </is>
      </c>
    </row>
    <row r="6">
      <c r="A6" s="21" t="inlineStr">
        <is>
          <t>Innenausbau</t>
        </is>
      </c>
      <c r="B6" s="21" t="inlineStr">
        <is>
          <t>Malerarbeiten, Bodenbeläge, Trockenbau</t>
        </is>
      </c>
      <c r="C6" s="21" t="inlineStr">
        <is>
          <t>30-100 €/m²</t>
        </is>
      </c>
    </row>
    <row r="7">
      <c r="A7" s="28" t="inlineStr">
        <is>
          <t>Außenanlagen</t>
        </is>
      </c>
      <c r="B7" s="28" t="inlineStr">
        <is>
          <t>Terrasse, Garagentor, Pflasterarbeiten</t>
        </is>
      </c>
      <c r="C7" s="28" t="inlineStr">
        <is>
          <t>50-150 €/m²</t>
        </is>
      </c>
    </row>
    <row r="8">
      <c r="A8" s="21" t="inlineStr">
        <is>
          <t>Sonstiges</t>
        </is>
      </c>
      <c r="B8" s="21" t="inlineStr">
        <is>
          <t>Baunebenkosten, Gerüst, Architektenleistungen</t>
        </is>
      </c>
      <c r="C8" s="21" t="inlineStr">
        <is>
          <t>10-15% der Gesamtkosten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2026-01-09T12:11:46Z</dcterms:created>
  <dcterms:modified xmlns:dcterms="http://purl.org/dc/terms/" xmlns:xsi="http://www.w3.org/2001/XMLSchema-instance" xsi:type="dcterms:W3CDTF">2026-01-09T12:11:46Z</dcterms:modified>
</cp:coreProperties>
</file>